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s to merge PDF Cr.IV Naik Sir\website\"/>
    </mc:Choice>
  </mc:AlternateContent>
  <xr:revisionPtr revIDLastSave="0" documentId="8_{B17CB064-9D48-4603-82C4-2D64A34459D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4.2.2 &amp; 4.2.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  <c r="E45" i="1"/>
  <c r="C46" i="1"/>
  <c r="C45" i="1"/>
  <c r="E36" i="1"/>
  <c r="E35" i="1"/>
  <c r="C36" i="1"/>
  <c r="C35" i="1"/>
  <c r="E26" i="1"/>
  <c r="E25" i="1"/>
  <c r="C26" i="1"/>
  <c r="C25" i="1"/>
  <c r="E6" i="1"/>
  <c r="E16" i="1"/>
  <c r="E15" i="1"/>
  <c r="C16" i="1"/>
  <c r="C15" i="1"/>
  <c r="C6" i="1"/>
</calcChain>
</file>

<file path=xl/sharedStrings.xml><?xml version="1.0" encoding="utf-8"?>
<sst xmlns="http://schemas.openxmlformats.org/spreadsheetml/2006/main" count="107" uniqueCount="26">
  <si>
    <t>Local and / or Remote access to e- resources (Specify)</t>
  </si>
  <si>
    <t>Databases</t>
  </si>
  <si>
    <t>Shodhganga</t>
  </si>
  <si>
    <t>e-ShodhSindhu</t>
  </si>
  <si>
    <t>e-books</t>
  </si>
  <si>
    <t xml:space="preserve">e – journals </t>
  </si>
  <si>
    <t>Books</t>
  </si>
  <si>
    <t>Link to the relevant document</t>
  </si>
  <si>
    <t>Total Library Expenditure</t>
  </si>
  <si>
    <t>Expenditure on subscription to other e-resources (INR in lakhs)</t>
  </si>
  <si>
    <t>Expenditure on subscription to e-journals,  e-books (INR in lakhs)</t>
  </si>
  <si>
    <t xml:space="preserve">If yes, details of memberships/subscriptions </t>
  </si>
  <si>
    <t>Library resources</t>
  </si>
  <si>
    <t>4.2.3 Average annual expenditure for purchase of books/ e-books and subscription to journals/e-journals during the last five years (INR in Lakhs) (5)</t>
  </si>
  <si>
    <t>4.2.2 The institution has subscription for the following e-resources  (6)
1. e-journals, 2. e-ShodhSindhu, 3. Shodhganga membersip, 4. e-books, 5. Databases, 6. Remote access to e- resources</t>
  </si>
  <si>
    <t>2016-17</t>
  </si>
  <si>
    <t>N-List</t>
  </si>
  <si>
    <t>2017-18</t>
  </si>
  <si>
    <t>2018-19</t>
  </si>
  <si>
    <t>2019-20</t>
  </si>
  <si>
    <t>Open acess</t>
  </si>
  <si>
    <t>https://shodhganga.inflibnet.ac.in/</t>
  </si>
  <si>
    <t>purchased from TechnoAarv solution</t>
  </si>
  <si>
    <t>Online Union Catalogue Server and Library Services &amp; Facilities Exchange Programme</t>
  </si>
  <si>
    <t xml:space="preserve">Journals </t>
  </si>
  <si>
    <t>Local and / or Remote access to e- resources (Specify)- SUCLA(Shivaji University College Librarian Association)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</si>
</sst>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 applyAlignment="1"/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3" fillId="0" borderId="1" xfId="1" applyBorder="1"/>
    <xf numFmtId="0" fontId="1" fillId="0" borderId="1" xfId="0" applyFont="1" applyFill="1" applyBorder="1" applyAlignment="1">
      <alignment wrapText="1"/>
    </xf>
    <xf numFmtId="0" fontId="4" fillId="0" borderId="0" xfId="0" applyFont="1"/>
    <xf numFmtId="0" fontId="0" fillId="0" borderId="1" xfId="0" applyFont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zoomScaleNormal="100" workbookViewId="0">
      <selection activeCell="C53" sqref="C53:E53"/>
    </sheetView>
  </sheetViews>
  <sheetFormatPr defaultColWidth="23.28515625" defaultRowHeight="15" x14ac:dyDescent="0.25"/>
  <cols>
    <col min="1" max="1" width="30.140625" customWidth="1"/>
    <col min="2" max="2" width="42.5703125" style="1" customWidth="1"/>
    <col min="4" max="4" width="0" hidden="1" customWidth="1"/>
    <col min="6" max="6" width="48.85546875" customWidth="1"/>
  </cols>
  <sheetData>
    <row r="1" spans="1:7" s="8" customFormat="1" ht="62.25" customHeight="1" x14ac:dyDescent="0.25">
      <c r="A1" s="21" t="s">
        <v>14</v>
      </c>
      <c r="B1" s="21"/>
      <c r="C1" s="21"/>
      <c r="D1" s="21"/>
      <c r="E1" s="21"/>
      <c r="F1" s="21"/>
      <c r="G1" s="10"/>
    </row>
    <row r="2" spans="1:7" s="8" customFormat="1" ht="35.25" customHeight="1" x14ac:dyDescent="0.25">
      <c r="A2" s="21" t="s">
        <v>13</v>
      </c>
      <c r="B2" s="21"/>
      <c r="C2" s="21"/>
      <c r="D2" s="21"/>
      <c r="E2" s="21"/>
      <c r="F2" s="21"/>
      <c r="G2" s="9"/>
    </row>
    <row r="3" spans="1:7" x14ac:dyDescent="0.25">
      <c r="A3" s="20" t="s">
        <v>15</v>
      </c>
      <c r="B3" s="20"/>
      <c r="C3" s="20"/>
      <c r="D3" s="20"/>
      <c r="E3" s="20"/>
      <c r="F3" s="20"/>
    </row>
    <row r="4" spans="1:7" ht="60" x14ac:dyDescent="0.25">
      <c r="A4" s="7" t="s">
        <v>12</v>
      </c>
      <c r="B4" s="6" t="s">
        <v>11</v>
      </c>
      <c r="C4" s="2" t="s">
        <v>10</v>
      </c>
      <c r="D4" s="2" t="s">
        <v>9</v>
      </c>
      <c r="E4" s="2" t="s">
        <v>8</v>
      </c>
      <c r="F4" s="5" t="s">
        <v>7</v>
      </c>
    </row>
    <row r="5" spans="1:7" x14ac:dyDescent="0.25">
      <c r="A5" s="7" t="s">
        <v>6</v>
      </c>
      <c r="B5" s="6"/>
      <c r="C5" s="2">
        <v>80714</v>
      </c>
      <c r="D5" s="2"/>
      <c r="E5" s="2">
        <v>80714</v>
      </c>
      <c r="F5" s="5"/>
    </row>
    <row r="6" spans="1:7" x14ac:dyDescent="0.25">
      <c r="A6" s="3" t="s">
        <v>24</v>
      </c>
      <c r="B6" s="4"/>
      <c r="C6" s="3">
        <f>42685+8444</f>
        <v>51129</v>
      </c>
      <c r="D6" s="3"/>
      <c r="E6" s="3">
        <f>42685+8444</f>
        <v>51129</v>
      </c>
      <c r="F6" s="3"/>
    </row>
    <row r="7" spans="1:7" x14ac:dyDescent="0.25">
      <c r="A7" s="3" t="s">
        <v>5</v>
      </c>
      <c r="B7" s="4" t="s">
        <v>16</v>
      </c>
      <c r="C7" s="11">
        <v>5750</v>
      </c>
      <c r="D7" s="3">
        <v>0</v>
      </c>
      <c r="E7" s="11">
        <v>5750</v>
      </c>
      <c r="F7" s="3"/>
    </row>
    <row r="8" spans="1:7" x14ac:dyDescent="0.25">
      <c r="A8" s="3" t="s">
        <v>4</v>
      </c>
      <c r="B8" s="4" t="s">
        <v>16</v>
      </c>
      <c r="C8" s="12">
        <v>0</v>
      </c>
      <c r="D8" s="3">
        <v>0</v>
      </c>
      <c r="E8" s="12">
        <v>0</v>
      </c>
      <c r="F8" s="3"/>
    </row>
    <row r="9" spans="1:7" x14ac:dyDescent="0.25">
      <c r="A9" s="3" t="s">
        <v>3</v>
      </c>
      <c r="B9" s="4" t="s">
        <v>16</v>
      </c>
      <c r="C9" s="13">
        <v>0</v>
      </c>
      <c r="D9" s="3">
        <v>0</v>
      </c>
      <c r="E9" s="13">
        <v>0</v>
      </c>
      <c r="F9" s="3"/>
    </row>
    <row r="10" spans="1:7" x14ac:dyDescent="0.25">
      <c r="A10" s="3" t="s">
        <v>2</v>
      </c>
      <c r="B10" s="4" t="s">
        <v>20</v>
      </c>
      <c r="C10" s="3">
        <v>0</v>
      </c>
      <c r="D10" s="3">
        <v>0</v>
      </c>
      <c r="E10" s="3">
        <v>0</v>
      </c>
      <c r="F10" s="3" t="s">
        <v>21</v>
      </c>
    </row>
    <row r="11" spans="1:7" x14ac:dyDescent="0.25">
      <c r="A11" s="3" t="s">
        <v>1</v>
      </c>
      <c r="B11" s="4">
        <v>0</v>
      </c>
      <c r="C11" s="3">
        <v>0</v>
      </c>
      <c r="D11" s="3">
        <v>0</v>
      </c>
      <c r="E11" s="3">
        <v>0</v>
      </c>
      <c r="F11" s="3"/>
    </row>
    <row r="12" spans="1:7" ht="30" x14ac:dyDescent="0.25">
      <c r="A12" s="2" t="s">
        <v>0</v>
      </c>
      <c r="B12" s="4">
        <v>0</v>
      </c>
      <c r="C12" s="3">
        <v>0</v>
      </c>
      <c r="D12" s="3">
        <v>0</v>
      </c>
      <c r="E12" s="3">
        <v>0</v>
      </c>
      <c r="F12" s="3"/>
    </row>
    <row r="13" spans="1:7" x14ac:dyDescent="0.25">
      <c r="A13" s="20" t="s">
        <v>17</v>
      </c>
      <c r="B13" s="20"/>
      <c r="C13" s="20"/>
      <c r="D13" s="20"/>
      <c r="E13" s="20"/>
      <c r="F13" s="20"/>
    </row>
    <row r="14" spans="1:7" ht="60" x14ac:dyDescent="0.25">
      <c r="A14" s="7" t="s">
        <v>12</v>
      </c>
      <c r="B14" s="6" t="s">
        <v>11</v>
      </c>
      <c r="C14" s="2" t="s">
        <v>10</v>
      </c>
      <c r="D14" s="2" t="s">
        <v>9</v>
      </c>
      <c r="E14" s="2" t="s">
        <v>8</v>
      </c>
      <c r="F14" s="5" t="s">
        <v>7</v>
      </c>
    </row>
    <row r="15" spans="1:7" x14ac:dyDescent="0.25">
      <c r="A15" s="7" t="s">
        <v>6</v>
      </c>
      <c r="B15" s="6"/>
      <c r="C15" s="2">
        <f>82694+7622</f>
        <v>90316</v>
      </c>
      <c r="D15" s="2"/>
      <c r="E15" s="2">
        <f>82694+7622</f>
        <v>90316</v>
      </c>
      <c r="F15" s="5"/>
    </row>
    <row r="16" spans="1:7" x14ac:dyDescent="0.25">
      <c r="A16" s="3" t="s">
        <v>24</v>
      </c>
      <c r="B16" s="4"/>
      <c r="C16" s="3">
        <f>39669+10991</f>
        <v>50660</v>
      </c>
      <c r="D16" s="3"/>
      <c r="E16" s="3">
        <f>39669+10991</f>
        <v>50660</v>
      </c>
      <c r="F16" s="14"/>
    </row>
    <row r="17" spans="1:6" x14ac:dyDescent="0.25">
      <c r="A17" s="3" t="s">
        <v>5</v>
      </c>
      <c r="B17" s="4" t="s">
        <v>16</v>
      </c>
      <c r="C17" s="3">
        <v>5900</v>
      </c>
      <c r="D17" s="3">
        <v>0</v>
      </c>
      <c r="E17" s="3">
        <v>5900</v>
      </c>
      <c r="F17" s="3"/>
    </row>
    <row r="18" spans="1:6" x14ac:dyDescent="0.25">
      <c r="A18" s="3" t="s">
        <v>4</v>
      </c>
      <c r="B18" s="4" t="s">
        <v>16</v>
      </c>
      <c r="C18" s="3">
        <v>0</v>
      </c>
      <c r="D18" s="3">
        <v>0</v>
      </c>
      <c r="E18" s="3">
        <v>0</v>
      </c>
      <c r="F18" s="3"/>
    </row>
    <row r="19" spans="1:6" x14ac:dyDescent="0.25">
      <c r="A19" s="3" t="s">
        <v>3</v>
      </c>
      <c r="B19" s="4" t="s">
        <v>16</v>
      </c>
      <c r="C19" s="3">
        <v>0</v>
      </c>
      <c r="D19" s="3">
        <v>0</v>
      </c>
      <c r="E19" s="3">
        <v>0</v>
      </c>
      <c r="F19" s="3"/>
    </row>
    <row r="20" spans="1:6" x14ac:dyDescent="0.25">
      <c r="A20" s="3" t="s">
        <v>2</v>
      </c>
      <c r="B20" s="4" t="s">
        <v>20</v>
      </c>
      <c r="C20" s="3">
        <v>0</v>
      </c>
      <c r="D20" s="3">
        <v>0</v>
      </c>
      <c r="E20" s="3">
        <v>0</v>
      </c>
      <c r="F20" s="3" t="s">
        <v>21</v>
      </c>
    </row>
    <row r="21" spans="1:6" x14ac:dyDescent="0.25">
      <c r="A21" s="3" t="s">
        <v>1</v>
      </c>
      <c r="B21" s="4" t="s">
        <v>16</v>
      </c>
      <c r="C21" s="3">
        <v>0</v>
      </c>
      <c r="D21" s="3">
        <v>0</v>
      </c>
      <c r="E21" s="3">
        <v>0</v>
      </c>
      <c r="F21" s="3"/>
    </row>
    <row r="22" spans="1:6" ht="30" x14ac:dyDescent="0.25">
      <c r="A22" s="2" t="s">
        <v>0</v>
      </c>
      <c r="B22" s="4">
        <v>0</v>
      </c>
      <c r="C22" s="3">
        <v>0</v>
      </c>
      <c r="D22" s="3">
        <v>0</v>
      </c>
      <c r="E22" s="3">
        <v>0</v>
      </c>
      <c r="F22" s="3"/>
    </row>
    <row r="23" spans="1:6" x14ac:dyDescent="0.25">
      <c r="A23" s="20" t="s">
        <v>18</v>
      </c>
      <c r="B23" s="20"/>
      <c r="C23" s="20"/>
      <c r="D23" s="20"/>
      <c r="E23" s="20"/>
      <c r="F23" s="20"/>
    </row>
    <row r="24" spans="1:6" ht="60" x14ac:dyDescent="0.25">
      <c r="A24" s="7" t="s">
        <v>12</v>
      </c>
      <c r="B24" s="6" t="s">
        <v>11</v>
      </c>
      <c r="C24" s="2" t="s">
        <v>10</v>
      </c>
      <c r="D24" s="2" t="s">
        <v>9</v>
      </c>
      <c r="E24" s="2" t="s">
        <v>8</v>
      </c>
      <c r="F24" s="5" t="s">
        <v>7</v>
      </c>
    </row>
    <row r="25" spans="1:6" x14ac:dyDescent="0.25">
      <c r="A25" s="7" t="s">
        <v>6</v>
      </c>
      <c r="B25" s="6"/>
      <c r="C25" s="2">
        <f>68155+5150</f>
        <v>73305</v>
      </c>
      <c r="D25" s="2"/>
      <c r="E25" s="2">
        <f>68155+5150</f>
        <v>73305</v>
      </c>
      <c r="F25" s="5"/>
    </row>
    <row r="26" spans="1:6" x14ac:dyDescent="0.25">
      <c r="A26" s="3" t="s">
        <v>24</v>
      </c>
      <c r="B26" s="4"/>
      <c r="C26" s="3">
        <f>42745+11035</f>
        <v>53780</v>
      </c>
      <c r="D26" s="3"/>
      <c r="E26" s="3">
        <f>42745+11035</f>
        <v>53780</v>
      </c>
      <c r="F26" s="3"/>
    </row>
    <row r="27" spans="1:6" x14ac:dyDescent="0.25">
      <c r="A27" s="3" t="s">
        <v>5</v>
      </c>
      <c r="B27" s="4" t="s">
        <v>16</v>
      </c>
      <c r="C27" s="3">
        <v>5900</v>
      </c>
      <c r="D27" s="3">
        <v>0</v>
      </c>
      <c r="E27" s="3">
        <v>5900</v>
      </c>
      <c r="F27" s="3"/>
    </row>
    <row r="28" spans="1:6" x14ac:dyDescent="0.25">
      <c r="A28" s="3" t="s">
        <v>4</v>
      </c>
      <c r="B28" s="4" t="s">
        <v>16</v>
      </c>
      <c r="C28" s="3">
        <v>0</v>
      </c>
      <c r="D28" s="3">
        <v>0</v>
      </c>
      <c r="E28" s="3">
        <v>0</v>
      </c>
      <c r="F28" s="3"/>
    </row>
    <row r="29" spans="1:6" x14ac:dyDescent="0.25">
      <c r="A29" s="3" t="s">
        <v>3</v>
      </c>
      <c r="B29" s="4" t="s">
        <v>16</v>
      </c>
      <c r="C29" s="3">
        <v>0</v>
      </c>
      <c r="D29" s="3">
        <v>0</v>
      </c>
      <c r="E29" s="3">
        <v>0</v>
      </c>
      <c r="F29" s="3"/>
    </row>
    <row r="30" spans="1:6" x14ac:dyDescent="0.25">
      <c r="A30" s="3" t="s">
        <v>2</v>
      </c>
      <c r="B30" s="4" t="s">
        <v>20</v>
      </c>
      <c r="C30" s="3">
        <v>0</v>
      </c>
      <c r="D30" s="3">
        <v>0</v>
      </c>
      <c r="E30" s="3">
        <v>0</v>
      </c>
      <c r="F30" s="3" t="s">
        <v>21</v>
      </c>
    </row>
    <row r="31" spans="1:6" x14ac:dyDescent="0.25">
      <c r="A31" s="3" t="s">
        <v>1</v>
      </c>
      <c r="B31" s="4" t="s">
        <v>16</v>
      </c>
      <c r="C31" s="3">
        <v>0</v>
      </c>
      <c r="D31" s="3">
        <v>0</v>
      </c>
      <c r="E31" s="3">
        <v>0</v>
      </c>
      <c r="F31" s="3"/>
    </row>
    <row r="32" spans="1:6" ht="30" x14ac:dyDescent="0.25">
      <c r="A32" s="2" t="s">
        <v>0</v>
      </c>
      <c r="B32" s="4"/>
      <c r="C32" s="3">
        <v>0</v>
      </c>
      <c r="D32" s="3">
        <v>0</v>
      </c>
      <c r="E32" s="3">
        <v>0</v>
      </c>
      <c r="F32" s="3"/>
    </row>
    <row r="33" spans="1:6" x14ac:dyDescent="0.25">
      <c r="A33" s="20" t="s">
        <v>19</v>
      </c>
      <c r="B33" s="20"/>
      <c r="C33" s="20"/>
      <c r="D33" s="20"/>
      <c r="E33" s="20"/>
      <c r="F33" s="20"/>
    </row>
    <row r="34" spans="1:6" ht="60" x14ac:dyDescent="0.25">
      <c r="A34" s="7" t="s">
        <v>12</v>
      </c>
      <c r="B34" s="6" t="s">
        <v>11</v>
      </c>
      <c r="C34" s="2" t="s">
        <v>10</v>
      </c>
      <c r="D34" s="2" t="s">
        <v>9</v>
      </c>
      <c r="E34" s="2" t="s">
        <v>8</v>
      </c>
      <c r="F34" s="5" t="s">
        <v>7</v>
      </c>
    </row>
    <row r="35" spans="1:6" x14ac:dyDescent="0.25">
      <c r="A35" s="7" t="s">
        <v>6</v>
      </c>
      <c r="B35" s="6"/>
      <c r="C35" s="2">
        <f>126916+7533</f>
        <v>134449</v>
      </c>
      <c r="D35" s="2"/>
      <c r="E35" s="2">
        <f>126916+7533</f>
        <v>134449</v>
      </c>
      <c r="F35" s="5"/>
    </row>
    <row r="36" spans="1:6" x14ac:dyDescent="0.25">
      <c r="A36" s="3" t="s">
        <v>24</v>
      </c>
      <c r="B36" s="4"/>
      <c r="C36" s="3">
        <f>53821+11154</f>
        <v>64975</v>
      </c>
      <c r="D36" s="3"/>
      <c r="E36" s="3">
        <f>53821+11154</f>
        <v>64975</v>
      </c>
      <c r="F36" s="3"/>
    </row>
    <row r="37" spans="1:6" x14ac:dyDescent="0.25">
      <c r="A37" s="3" t="s">
        <v>5</v>
      </c>
      <c r="B37" s="4" t="s">
        <v>16</v>
      </c>
      <c r="C37" s="3">
        <v>5900</v>
      </c>
      <c r="D37" s="3">
        <v>0</v>
      </c>
      <c r="E37" s="3">
        <v>5900</v>
      </c>
      <c r="F37" s="3"/>
    </row>
    <row r="38" spans="1:6" x14ac:dyDescent="0.25">
      <c r="A38" s="3" t="s">
        <v>4</v>
      </c>
      <c r="B38" s="4" t="s">
        <v>16</v>
      </c>
      <c r="C38" s="3">
        <v>0</v>
      </c>
      <c r="D38" s="3">
        <v>0</v>
      </c>
      <c r="E38" s="3">
        <v>0</v>
      </c>
      <c r="F38" s="3"/>
    </row>
    <row r="39" spans="1:6" x14ac:dyDescent="0.25">
      <c r="A39" s="3" t="s">
        <v>3</v>
      </c>
      <c r="B39" s="4" t="s">
        <v>16</v>
      </c>
      <c r="C39" s="3">
        <v>0</v>
      </c>
      <c r="D39" s="3">
        <v>0</v>
      </c>
      <c r="E39" s="3">
        <v>0</v>
      </c>
      <c r="F39" s="3"/>
    </row>
    <row r="40" spans="1:6" x14ac:dyDescent="0.25">
      <c r="A40" s="3" t="s">
        <v>2</v>
      </c>
      <c r="B40" s="4" t="s">
        <v>20</v>
      </c>
      <c r="C40" s="3">
        <v>0</v>
      </c>
      <c r="D40" s="3">
        <v>0</v>
      </c>
      <c r="E40" s="3">
        <v>0</v>
      </c>
      <c r="F40" s="3" t="s">
        <v>21</v>
      </c>
    </row>
    <row r="41" spans="1:6" x14ac:dyDescent="0.25">
      <c r="A41" s="3" t="s">
        <v>1</v>
      </c>
      <c r="B41" s="4" t="s">
        <v>16</v>
      </c>
      <c r="C41" s="3">
        <v>0</v>
      </c>
      <c r="D41" s="3">
        <v>0</v>
      </c>
      <c r="E41" s="3">
        <v>0</v>
      </c>
      <c r="F41" s="3"/>
    </row>
    <row r="42" spans="1:6" ht="30" x14ac:dyDescent="0.25">
      <c r="A42" s="2" t="s">
        <v>0</v>
      </c>
      <c r="B42" s="4"/>
      <c r="C42" s="3">
        <v>0</v>
      </c>
      <c r="D42" s="3">
        <v>0</v>
      </c>
      <c r="E42" s="3">
        <v>0</v>
      </c>
      <c r="F42" s="3"/>
    </row>
    <row r="43" spans="1:6" x14ac:dyDescent="0.25">
      <c r="A43" s="2"/>
      <c r="B43" s="4"/>
      <c r="C43" s="3"/>
      <c r="D43" s="3"/>
      <c r="E43" s="3"/>
      <c r="F43" s="3"/>
    </row>
    <row r="44" spans="1:6" ht="60" x14ac:dyDescent="0.25">
      <c r="A44" s="7" t="s">
        <v>12</v>
      </c>
      <c r="B44" s="6" t="s">
        <v>11</v>
      </c>
      <c r="C44" s="2" t="s">
        <v>10</v>
      </c>
      <c r="D44" s="2" t="s">
        <v>9</v>
      </c>
      <c r="E44" s="2" t="s">
        <v>8</v>
      </c>
      <c r="F44" s="5" t="s">
        <v>7</v>
      </c>
    </row>
    <row r="45" spans="1:6" x14ac:dyDescent="0.25">
      <c r="A45" s="7" t="s">
        <v>6</v>
      </c>
      <c r="B45" s="6"/>
      <c r="C45" s="2">
        <f>46150</f>
        <v>46150</v>
      </c>
      <c r="D45" s="2"/>
      <c r="E45" s="2">
        <f>46150</f>
        <v>46150</v>
      </c>
      <c r="F45" s="5"/>
    </row>
    <row r="46" spans="1:6" x14ac:dyDescent="0.25">
      <c r="A46" s="3" t="s">
        <v>24</v>
      </c>
      <c r="B46" s="4"/>
      <c r="C46" s="3">
        <f>49928+3143</f>
        <v>53071</v>
      </c>
      <c r="D46" s="3"/>
      <c r="E46" s="3">
        <f>49928+3143</f>
        <v>53071</v>
      </c>
      <c r="F46" s="3"/>
    </row>
    <row r="47" spans="1:6" x14ac:dyDescent="0.25">
      <c r="A47" s="3" t="s">
        <v>5</v>
      </c>
      <c r="B47" s="4" t="s">
        <v>16</v>
      </c>
      <c r="C47" s="3">
        <v>5900</v>
      </c>
      <c r="D47" s="3">
        <v>0</v>
      </c>
      <c r="E47" s="3">
        <v>5900</v>
      </c>
      <c r="F47" s="3"/>
    </row>
    <row r="48" spans="1:6" x14ac:dyDescent="0.25">
      <c r="A48" s="3" t="s">
        <v>4</v>
      </c>
      <c r="B48" s="4" t="s">
        <v>16</v>
      </c>
      <c r="C48" s="3">
        <v>0</v>
      </c>
      <c r="D48" s="3">
        <v>0</v>
      </c>
      <c r="E48" s="3">
        <v>0</v>
      </c>
      <c r="F48" s="3"/>
    </row>
    <row r="49" spans="1:6" x14ac:dyDescent="0.25">
      <c r="A49" s="3" t="s">
        <v>3</v>
      </c>
      <c r="B49" s="4" t="s">
        <v>16</v>
      </c>
      <c r="C49" s="3">
        <v>0</v>
      </c>
      <c r="D49" s="3">
        <v>0</v>
      </c>
      <c r="E49" s="3">
        <v>0</v>
      </c>
      <c r="F49" s="3"/>
    </row>
    <row r="50" spans="1:6" x14ac:dyDescent="0.25">
      <c r="A50" s="3" t="s">
        <v>2</v>
      </c>
      <c r="B50" s="4" t="s">
        <v>20</v>
      </c>
      <c r="C50" s="3">
        <v>0</v>
      </c>
      <c r="D50" s="3">
        <v>0</v>
      </c>
      <c r="E50" s="3">
        <v>0</v>
      </c>
      <c r="F50" s="3"/>
    </row>
    <row r="51" spans="1:6" x14ac:dyDescent="0.25">
      <c r="A51" s="3" t="s">
        <v>1</v>
      </c>
      <c r="B51" s="4" t="s">
        <v>16</v>
      </c>
      <c r="C51" s="3">
        <v>0</v>
      </c>
      <c r="D51" s="3">
        <v>0</v>
      </c>
      <c r="E51" s="3">
        <v>0</v>
      </c>
      <c r="F51" s="3"/>
    </row>
    <row r="52" spans="1:6" ht="30" hidden="1" x14ac:dyDescent="0.25">
      <c r="A52" s="2" t="s">
        <v>0</v>
      </c>
      <c r="B52" s="4" t="s">
        <v>22</v>
      </c>
      <c r="C52" s="3">
        <v>30000</v>
      </c>
      <c r="D52" s="3">
        <v>0</v>
      </c>
      <c r="E52" s="3">
        <v>30000</v>
      </c>
      <c r="F52" s="3"/>
    </row>
    <row r="53" spans="1:6" s="16" customFormat="1" ht="60" x14ac:dyDescent="0.25">
      <c r="A53" s="15" t="s">
        <v>25</v>
      </c>
      <c r="B53" s="18" t="s">
        <v>23</v>
      </c>
      <c r="C53" s="19">
        <v>1250</v>
      </c>
      <c r="D53" s="19"/>
      <c r="E53" s="19">
        <v>1250</v>
      </c>
      <c r="F53" s="17"/>
    </row>
  </sheetData>
  <mergeCells count="6">
    <mergeCell ref="A33:F33"/>
    <mergeCell ref="A23:F23"/>
    <mergeCell ref="A2:F2"/>
    <mergeCell ref="A1:F1"/>
    <mergeCell ref="A3:F3"/>
    <mergeCell ref="A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4.2.2 &amp; 4.2.3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Deepthi</dc:creator>
  <cp:lastModifiedBy>Swapnil</cp:lastModifiedBy>
  <dcterms:created xsi:type="dcterms:W3CDTF">2021-02-26T04:23:10Z</dcterms:created>
  <dcterms:modified xsi:type="dcterms:W3CDTF">2022-02-15T10:20:05Z</dcterms:modified>
</cp:coreProperties>
</file>